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1. Cadence Stack" sheetId="2" state="visible" r:id="rId4"/>
    <sheet name="2. Meeting Contracts" sheetId="3" state="visible" r:id="rId5"/>
    <sheet name="3. Rolling Forecast" sheetId="4" state="visible" r:id="rId6"/>
    <sheet name="4. Leading Indicators" sheetId="5" state="visible" r:id="rId7"/>
    <sheet name="5. Cadence ROA" sheetId="6" state="visible" r:id="rId8"/>
    <sheet name="6. Rhythm Maturity Scan"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<sst xmlns="http://schemas.openxmlformats.org/spreadsheetml/2006/main" count="206" uniqueCount="188">
  <si>
    <t xml:space="preserve">OTGE Rhythm Instrument — the Cadence Stack &amp; the Rolling Forecast</t>
  </si>
  <si>
    <t xml:space="preserve">One-Team Growth Engine · Release 05 · v1.0 · August 2026 · Jan Bultinck BVBA · oneteamgrowthengine.com</t>
  </si>
  <si>
    <t xml:space="preserve">THESIS — A system that only exists on paper is not a system. Rhythm is what runs it — the fixed cadence of attention and inspection that keeps the engine honest between quarter ends. Vision sets the destination, Language the words, Process the way of working. Rhythm decides how often you actually look, and at what.</t>
  </si>
  <si>
    <t xml:space="preserve">WHAT RHYTHM ACTIVATES — This release completes three things the earlier pillars deliberately deferred. The Management OS meetings from Process (1:1, pipeline review, deal coaching) get their frequency here. The Friction Log from Process gets its review cadence here. The rolling forecast hinted at in Language becomes a working instrument here. Rhythm is the pillar that switches the others ON.</t>
  </si>
  <si>
    <t xml:space="preserve">HOW TO USE</t>
  </si>
  <si>
    <t xml:space="preserve">1. Cadence Stack: The full meeting rhythm — daily to quarterly — each with purpose, owner, inputs, and the one decision it exists to produce.</t>
  </si>
  <si>
    <t xml:space="preserve">2. Meeting Operating Contracts: The internal Upfront Contract for each recurring meeting: agenda, timebox, the decision, the anti-pattern that kills it.</t>
  </si>
  <si>
    <t xml:space="preserve">3. Rolling Forecast: A continuous forecast instrument on maintained data — not a night-before-the-board ritual. Weighted view tied to the Language forecast taxonomy.</t>
  </si>
  <si>
    <t xml:space="preserve">4. Leading Indicators: The week-2 signals that predict the week-12 miss, each with a pre-built play that triggers when it breaches.</t>
  </si>
  <si>
    <t xml:space="preserve">5. Cadence ROA: Results–Objectives–Activities to install the rhythm and make it survive leadership change.</t>
  </si>
  <si>
    <t xml:space="preserve">6. Maturity Scan: Score the three Rhythm cells, self vs facilitator.</t>
  </si>
  <si>
    <t xml:space="preserve">LEGEND</t>
  </si>
  <si>
    <t xml:space="preserve">Yellow cells: Your input.</t>
  </si>
  <si>
    <t xml:space="preserve">Blue text: Reference model — replace with your own.</t>
  </si>
  <si>
    <t xml:space="preserve">Black text: Formulas / fixed structure.</t>
  </si>
  <si>
    <t xml:space="preserve">CREDITS — The cadence-stack thinking draws on standard commercial-operating practice and the author's own 25 years of sales leadership. The rolling-forecast discipline connects to the forecast taxonomy of the OTGE Language pillar. The 'inspect what you expect' management logic aligns with Jordan &amp; Vazzana (Cracking the Sales Management Code) and Weinberg (Sales Management. Simplified.). OTGE is open source under CC BY-SA 4.0.</t>
  </si>
  <si>
    <t xml:space="preserve">The Cadence Stack — the operating rhythm of the commercial system</t>
  </si>
  <si>
    <t xml:space="preserve">Each cadence exists to produce ONE decision. If a meeting has no decision, it is a status update and should be an email. Blue = reference model.</t>
  </si>
  <si>
    <t xml:space="preserve">Cadence</t>
  </si>
  <si>
    <t xml:space="preserve">Frequency</t>
  </si>
  <si>
    <t xml:space="preserve">Purpose — the one decision it produces</t>
  </si>
  <si>
    <t xml:space="preserve">Owner</t>
  </si>
  <si>
    <t xml:space="preserve">Inputs (from which instrument)</t>
  </si>
  <si>
    <t xml:space="preserve">Anti-pattern to avoid</t>
  </si>
  <si>
    <t xml:space="preserve">Daily standup (optional)</t>
  </si>
  <si>
    <t xml:space="preserve">Daily 10'</t>
  </si>
  <si>
    <t xml:space="preserve">Unblock: what stops a deal moving today?</t>
  </si>
  <si>
    <t xml:space="preserve">Team lead</t>
  </si>
  <si>
    <t xml:space="preserve">Yesterday's activity</t>
  </si>
  <si>
    <t xml:space="preserve">Becomes a status roll-call</t>
  </si>
  <si>
    <t xml:space="preserve">Deal coaching</t>
  </si>
  <si>
    <t xml:space="preserve">Weekly / per rep</t>
  </si>
  <si>
    <t xml:space="preserve">Next customer-verifiable milestone + the activities to reach it</t>
  </si>
  <si>
    <t xml:space="preserve">Sales manager</t>
  </si>
  <si>
    <t xml:space="preserve">Play Cards (Process)</t>
  </si>
  <si>
    <t xml:space="preserve">Manager takes over the deal</t>
  </si>
  <si>
    <t xml:space="preserve">1:1</t>
  </si>
  <si>
    <t xml:space="preserve">This week's focus activity; the person, not just the number</t>
  </si>
  <si>
    <t xml:space="preserve">Results→pipeline→activity order</t>
  </si>
  <si>
    <t xml:space="preserve">Turns into a deal review</t>
  </si>
  <si>
    <t xml:space="preserve">Pipeline review</t>
  </si>
  <si>
    <t xml:space="preserve">Weekly</t>
  </si>
  <si>
    <t xml:space="preserve">Which deals advance, hold, or move back — on evidence only</t>
  </si>
  <si>
    <t xml:space="preserve">Stage exit criteria (Language)</t>
  </si>
  <si>
    <t xml:space="preserve">Serial storytelling; adjectives</t>
  </si>
  <si>
    <t xml:space="preserve">Forecast call</t>
  </si>
  <si>
    <t xml:space="preserve">The number we commit to leadership this week</t>
  </si>
  <si>
    <t xml:space="preserve">Sales director</t>
  </si>
  <si>
    <t xml:space="preserve">Rolling Forecast (tab 3)</t>
  </si>
  <si>
    <t xml:space="preserve">Pipeline × hope, re-litigated each week</t>
  </si>
  <si>
    <t xml:space="preserve">Friction review</t>
  </si>
  <si>
    <t xml:space="preserve">Bi-weekly</t>
  </si>
  <si>
    <t xml:space="preserve">The one activity friction we fix next, and who owns it</t>
  </si>
  <si>
    <t xml:space="preserve">RevOps + managers</t>
  </si>
  <si>
    <t xml:space="preserve">Friction Log (Process)</t>
  </si>
  <si>
    <t xml:space="preserve">Log grows, nothing gets locked in</t>
  </si>
  <si>
    <t xml:space="preserve">Monthly business review</t>
  </si>
  <si>
    <t xml:space="preserve">Monthly</t>
  </si>
  <si>
    <t xml:space="preserve">Are we on the trajectory? What reallocates?</t>
  </si>
  <si>
    <t xml:space="preserve">Commercial leadership</t>
  </si>
  <si>
    <t xml:space="preserve">Rolling Forecast + Vision cascade</t>
  </si>
  <si>
    <t xml:space="preserve">Backward-looking reporting theatre</t>
  </si>
  <si>
    <t xml:space="preserve">QBR (internal)</t>
  </si>
  <si>
    <t xml:space="preserve">Quarterly</t>
  </si>
  <si>
    <t xml:space="preserve">Assumption right/wrong? Where does next quarter's effort go?</t>
  </si>
  <si>
    <t xml:space="preserve">Vision assumptions + full bow-tie data</t>
  </si>
  <si>
    <t xml:space="preserve">Quarter-end sprint replaces planning</t>
  </si>
  <si>
    <t xml:space="preserve">QBR (customer)</t>
  </si>
  <si>
    <t xml:space="preserve">Quarterly / account</t>
  </si>
  <si>
    <t xml:space="preserve">Is impact confirmed in the customer's numbers?</t>
  </si>
  <si>
    <t xml:space="preserve">CS + AE</t>
  </si>
  <si>
    <t xml:space="preserve">Play Cards post-sales (Process)</t>
  </si>
  <si>
    <t xml:space="preserve">Feature demo instead of impact review</t>
  </si>
  <si>
    <t xml:space="preserve">Meeting Operating Contracts — the internal Upfront Contract per cadence</t>
  </si>
  <si>
    <t xml:space="preserve">Sandler's discipline, pointed inward. Every recurring meeting has a purpose, a timebox, a decision, and a named anti-pattern. Blue = reference model.</t>
  </si>
  <si>
    <t xml:space="preserve">Meeting</t>
  </si>
  <si>
    <t xml:space="preserve">Agenda (time-boxed)</t>
  </si>
  <si>
    <t xml:space="preserve">Duration</t>
  </si>
  <si>
    <t xml:space="preserve">The decision it must produce</t>
  </si>
  <si>
    <t xml:space="preserve">Fails the standard when…</t>
  </si>
  <si>
    <t xml:space="preserve">5' results · 10' pipeline · 15' activities &amp; development · 5' focus decision</t>
  </si>
  <si>
    <t xml:space="preserve">35'</t>
  </si>
  <si>
    <t xml:space="preserve">The rep's single focus activity for the week</t>
  </si>
  <si>
    <t xml:space="preserve">The manager talks more than the rep</t>
  </si>
  <si>
    <t xml:space="preserve">Movements since last week · evidence gaps · decision per deal</t>
  </si>
  <si>
    <t xml:space="preserve">45'</t>
  </si>
  <si>
    <t xml:space="preserve">Advance / hold / move-back for each deal</t>
  </si>
  <si>
    <t xml:space="preserve">A deal moves on a story, not evidence</t>
  </si>
  <si>
    <t xml:space="preserve">Category changes · risks · the committed number</t>
  </si>
  <si>
    <t xml:space="preserve">30'</t>
  </si>
  <si>
    <t xml:space="preserve">The number sent up this week</t>
  </si>
  <si>
    <t xml:space="preserve">Numbers are negotiated instead of evidenced</t>
  </si>
  <si>
    <t xml:space="preserve">New frictions · highest-leverage pick · lock-in owner</t>
  </si>
  <si>
    <t xml:space="preserve">The one fix to lock in, and where</t>
  </si>
  <si>
    <t xml:space="preserve">Frictions are discussed but never locked</t>
  </si>
  <si>
    <t xml:space="preserve">Trajectory vs plan · assumption check · reallocation</t>
  </si>
  <si>
    <t xml:space="preserve">60'</t>
  </si>
  <si>
    <t xml:space="preserve">What reallocates this month</t>
  </si>
  <si>
    <t xml:space="preserve">Becomes a reporting read-out</t>
  </si>
  <si>
    <t xml:space="preserve">Internal QBR</t>
  </si>
  <si>
    <t xml:space="preserve">Assumptions right/wrong · bow-tie health · next-quarter bets</t>
  </si>
  <si>
    <t xml:space="preserve">half day</t>
  </si>
  <si>
    <t xml:space="preserve">Where next quarter's effort concentrates</t>
  </si>
  <si>
    <t xml:space="preserve">Turns into a quarter-end closing scramble</t>
  </si>
  <si>
    <t xml:space="preserve">Rolling Forecast — a continuous instrument, not a ritual</t>
  </si>
  <si>
    <t xml:space="preserve">Maintained weekly on real data, tied to the Language forecast taxonomy. Yellow = your inputs. The point is week-over-week movement you can trust, not a number assembled the night before the board.</t>
  </si>
  <si>
    <t xml:space="preserve">Category</t>
  </si>
  <si>
    <t xml:space="preserve">Weight %</t>
  </si>
  <si>
    <t xml:space="preserve">Wk-3 (€)</t>
  </si>
  <si>
    <t xml:space="preserve">Wk-2 (€)</t>
  </si>
  <si>
    <t xml:space="preserve">Wk-1 (€)</t>
  </si>
  <si>
    <t xml:space="preserve">This wk (€)</t>
  </si>
  <si>
    <t xml:space="preserve">Weighted now (€)</t>
  </si>
  <si>
    <t xml:space="preserve">Commit</t>
  </si>
  <si>
    <t xml:space="preserve">Best Case</t>
  </si>
  <si>
    <t xml:space="preserve">Pipeline</t>
  </si>
  <si>
    <t xml:space="preserve">Upside</t>
  </si>
  <si>
    <t xml:space="preserve">Weighted forecast</t>
  </si>
  <si>
    <t xml:space="preserve">WoW movement (this vs wk-1)</t>
  </si>
  <si>
    <t xml:space="preserve">Read: a healthy rolling forecast moves in small, explainable steps. A big jump the week before board is the tell that it's fiction. Weights illustrative — calibrate to your trailing-4-quarter conversion.</t>
  </si>
  <si>
    <t xml:space="preserve">Leading Indicators — see the week-12 miss at week 2</t>
  </si>
  <si>
    <t xml:space="preserve">Each indicator is a signal that predicts the quarter early, with a threshold and a pre-built play that triggers on breach. Blue = reference model.</t>
  </si>
  <si>
    <t xml:space="preserve">Leading indicator</t>
  </si>
  <si>
    <t xml:space="preserve">Measured</t>
  </si>
  <si>
    <t xml:space="preserve">Healthy threshold</t>
  </si>
  <si>
    <t xml:space="preserve">Breach = </t>
  </si>
  <si>
    <t xml:space="preserve">Pre-built play on breach</t>
  </si>
  <si>
    <t xml:space="preserve">New qualified pipeline created / week</t>
  </si>
  <si>
    <t xml:space="preserve">≥ 1.0× of weekly target</t>
  </si>
  <si>
    <t xml:space="preserve">2 weeks below</t>
  </si>
  <si>
    <t xml:space="preserve">Prospecting sprint; SDR focus reset</t>
  </si>
  <si>
    <t xml:space="preserve">Discovery meetings run to standard</t>
  </si>
  <si>
    <t xml:space="preserve">≥ 80% with written summary</t>
  </si>
  <si>
    <t xml:space="preserve">Below 60%</t>
  </si>
  <si>
    <t xml:space="preserve">Discovery coaching; Play Card refresh</t>
  </si>
  <si>
    <t xml:space="preserve">Multi-threaded deals (3+ contacts)</t>
  </si>
  <si>
    <t xml:space="preserve">Per deal</t>
  </si>
  <si>
    <t xml:space="preserve">≥ 70% of Commit+Best Case</t>
  </si>
  <si>
    <t xml:space="preserve">Below 50%</t>
  </si>
  <si>
    <t xml:space="preserve">Stakeholder-mapping play on top deals</t>
  </si>
  <si>
    <t xml:space="preserve">Stage aging (deals stuck &gt; 1.5× norm)</t>
  </si>
  <si>
    <t xml:space="preserve">&lt; 15% of pipeline</t>
  </si>
  <si>
    <t xml:space="preserve">Above 25%</t>
  </si>
  <si>
    <t xml:space="preserve">Move-back review; re-qualify or kill</t>
  </si>
  <si>
    <t xml:space="preserve">Rolling forecast WoW swing</t>
  </si>
  <si>
    <t xml:space="preserve">&lt; 10% week-over-week</t>
  </si>
  <si>
    <t xml:space="preserve">Above 20%</t>
  </si>
  <si>
    <t xml:space="preserve">Evidence audit on category changes</t>
  </si>
  <si>
    <t xml:space="preserve">Cadence ROA — install the rhythm and make it stick</t>
  </si>
  <si>
    <t xml:space="preserve">Same ROA structure as the other OTGE workbooks. Blue = reference plan; % complete is your input.</t>
  </si>
  <si>
    <t xml:space="preserve">Result (what must be true)</t>
  </si>
  <si>
    <t xml:space="preserve">Objective (measurable)</t>
  </si>
  <si>
    <t xml:space="preserve">Activities</t>
  </si>
  <si>
    <t xml:space="preserve">% complete</t>
  </si>
  <si>
    <t xml:space="preserve">The cadence stack runs without the founder driving it</t>
  </si>
  <si>
    <t xml:space="preserve">Every cadence has a named owner and runs on schedule for 8 weeks straight</t>
  </si>
  <si>
    <t xml:space="preserve">Publish the stack; assign owners; put every meeting on a recurring invite with its contract</t>
  </si>
  <si>
    <t xml:space="preserve">Meetings produce decisions, not status</t>
  </si>
  <si>
    <t xml:space="preserve">100% of recurring meetings log their one decision</t>
  </si>
  <si>
    <t xml:space="preserve">Add a decision line to every agenda; review adherence monthly</t>
  </si>
  <si>
    <t xml:space="preserve">Forecast is rolling, not night-before</t>
  </si>
  <si>
    <t xml:space="preserve">Forecast maintained weekly; WoW swing under 10% for a quarter</t>
  </si>
  <si>
    <t xml:space="preserve">Weekly forecast call on real data; kill the board-eve assembly</t>
  </si>
  <si>
    <t xml:space="preserve">RevOps</t>
  </si>
  <si>
    <t xml:space="preserve">The rhythm survives a leadership change</t>
  </si>
  <si>
    <t xml:space="preserve">Cadence documented so a new manager inherits it intact</t>
  </si>
  <si>
    <t xml:space="preserve">Meeting contracts written; onboarding includes the cadence stack</t>
  </si>
  <si>
    <t xml:space="preserve">Enablement</t>
  </si>
  <si>
    <t xml:space="preserve">Overall</t>
  </si>
  <si>
    <t xml:space="preserve">Rhythm Maturity Scan — OTGE grid, Rhythm row</t>
  </si>
  <si>
    <t xml:space="preserve">Model v1.0 cell definitions. Score 1–5; self first, facilitator after evidence review.</t>
  </si>
  <si>
    <t xml:space="preserve">Dimension</t>
  </si>
  <si>
    <t xml:space="preserve">Diagnostic question</t>
  </si>
  <si>
    <t xml:space="preserve">What a 5 looks like</t>
  </si>
  <si>
    <t xml:space="preserve">Self</t>
  </si>
  <si>
    <t xml:space="preserve">Facilitator</t>
  </si>
  <si>
    <t xml:space="preserve">Delta</t>
  </si>
  <si>
    <t xml:space="preserve">People</t>
  </si>
  <si>
    <t xml:space="preserve">The cadence of human attention — 1:1s, coaching, development.</t>
  </si>
  <si>
    <t xml:space="preserve">Coaching is peer-to-peer and self-sustaining; the cadence survives leadership changes.</t>
  </si>
  <si>
    <t xml:space="preserve">Process</t>
  </si>
  <si>
    <t xml:space="preserve">The operating cadence of the commercial system.</t>
  </si>
  <si>
    <t xml:space="preserve">Quarter-end distortion is measurably absent; the rhythm adapts tempo to market turns.</t>
  </si>
  <si>
    <t xml:space="preserve">Data</t>
  </si>
  <si>
    <t xml:space="preserve">Is forecasting a continuous instrument or a backward ritual?</t>
  </si>
  <si>
    <t xml:space="preserve">Leading indicators flag at week 2 what the quarter will miss at week 12; pre-built plays trigger.</t>
  </si>
  <si>
    <t xml:space="preserve">Average</t>
  </si>
  <si>
    <t xml:space="preserve">1 = quarter-end scramble, forecast by hope · 3 = defined cadence, rolling forecast · 5 = distortion absent, week-2 signals trigger plays. Example scores illustrative.</t>
  </si>
</sst>
</file>

<file path=xl/styles.xml><?xml version="1.0" encoding="utf-8"?>
<styleSheet xmlns="http://schemas.openxmlformats.org/spreadsheetml/2006/main">
  <numFmts count="5">
    <numFmt numFmtId="164" formatCode="General"/>
    <numFmt numFmtId="165" formatCode="0%"/>
    <numFmt numFmtId="166" formatCode="\€#,##0"/>
    <numFmt numFmtId="167" formatCode="General"/>
    <numFmt numFmtId="168" formatCode="0.0"/>
  </numFmts>
  <fonts count="11">
    <font>
      <sz val="11"/>
      <color theme="1"/>
      <name val="Calibri"/>
      <family val="2"/>
      <charset val="1"/>
    </font>
    <font>
      <sz val="10"/>
      <name val="Arial"/>
      <family val="0"/>
    </font>
    <font>
      <sz val="10"/>
      <name val="Arial"/>
      <family val="0"/>
    </font>
    <font>
      <sz val="10"/>
      <name val="Arial"/>
      <family val="0"/>
    </font>
    <font>
      <b val="true"/>
      <sz val="14"/>
      <color rgb="FF1F3B57"/>
      <name val="Arial"/>
      <family val="0"/>
      <charset val="1"/>
    </font>
    <font>
      <i val="true"/>
      <sz val="9"/>
      <color rgb="FF808080"/>
      <name val="Arial"/>
      <family val="0"/>
      <charset val="1"/>
    </font>
    <font>
      <sz val="10"/>
      <color rgb="FF000000"/>
      <name val="Arial"/>
      <family val="0"/>
      <charset val="1"/>
    </font>
    <font>
      <b val="true"/>
      <sz val="10"/>
      <color rgb="FF000000"/>
      <name val="Arial"/>
      <family val="0"/>
      <charset val="1"/>
    </font>
    <font>
      <sz val="10"/>
      <color rgb="FF0000FF"/>
      <name val="Arial"/>
      <family val="0"/>
      <charset val="1"/>
    </font>
    <font>
      <b val="true"/>
      <sz val="10"/>
      <color rgb="FFFFFFFF"/>
      <name val="Arial"/>
      <family val="0"/>
      <charset val="1"/>
    </font>
    <font>
      <sz val="9"/>
      <color rgb="FF0000FF"/>
      <name val="Arial"/>
      <family val="0"/>
      <charset val="1"/>
    </font>
  </fonts>
  <fills count="5">
    <fill>
      <patternFill patternType="none"/>
    </fill>
    <fill>
      <patternFill patternType="gray125"/>
    </fill>
    <fill>
      <patternFill patternType="solid">
        <fgColor rgb="FFFFFF00"/>
        <bgColor rgb="FFFFFF00"/>
      </patternFill>
    </fill>
    <fill>
      <patternFill patternType="solid">
        <fgColor rgb="FF1F3B57"/>
        <bgColor rgb="FF003366"/>
      </patternFill>
    </fill>
    <fill>
      <patternFill patternType="solid">
        <fgColor rgb="FFEEF3F7"/>
        <bgColor rgb="FFFFFFFF"/>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6" fillId="2"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6" fontId="6" fillId="2"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6"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5" fontId="0" fillId="2" borderId="1" xfId="0" applyFont="false" applyBorder="tru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7" fontId="0" fillId="0" borderId="1" xfId="0" applyFont="false" applyBorder="true" applyAlignment="true" applyProtection="false">
      <alignment horizontal="center" vertical="center" textRotation="0" wrapText="true" indent="0" shrinkToFit="false"/>
      <protection locked="true" hidden="false"/>
    </xf>
    <xf numFmtId="168" fontId="7" fillId="0" borderId="0" xfId="0" applyFont="true" applyBorder="fals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0B0"/>
      <rgbColor rgb="FF808080"/>
      <rgbColor rgb="FF9999FF"/>
      <rgbColor rgb="FF993366"/>
      <rgbColor rgb="FFEEF3F7"/>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F3B5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12"/>
  </cols>
  <sheetData>
    <row r="1" customFormat="false" ht="17.35" hidden="false" customHeight="false" outlineLevel="0" collapsed="false">
      <c r="A1" s="1" t="s">
        <v>0</v>
      </c>
    </row>
    <row r="2" customFormat="false" ht="15" hidden="false" customHeight="false" outlineLevel="0" collapsed="false">
      <c r="A2" s="2" t="s">
        <v>1</v>
      </c>
    </row>
    <row r="4" customFormat="false" ht="15" hidden="false" customHeight="false" outlineLevel="0" collapsed="false">
      <c r="B4" s="3"/>
    </row>
    <row r="5" customFormat="false" ht="35.05" hidden="false" customHeight="false" outlineLevel="0" collapsed="false">
      <c r="B5" s="3" t="s">
        <v>2</v>
      </c>
    </row>
    <row r="6" customFormat="false" ht="15" hidden="false" customHeight="false" outlineLevel="0" collapsed="false">
      <c r="B6" s="3"/>
    </row>
    <row r="7" customFormat="false" ht="46.25" hidden="false" customHeight="false" outlineLevel="0" collapsed="false">
      <c r="B7" s="3" t="s">
        <v>3</v>
      </c>
    </row>
    <row r="8" customFormat="false" ht="15" hidden="false" customHeight="false" outlineLevel="0" collapsed="false">
      <c r="B8" s="3"/>
    </row>
    <row r="9" customFormat="false" ht="15" hidden="false" customHeight="false" outlineLevel="0" collapsed="false">
      <c r="B9" s="4" t="s">
        <v>4</v>
      </c>
    </row>
    <row r="10" customFormat="false" ht="23.85" hidden="false" customHeight="false" outlineLevel="0" collapsed="false">
      <c r="B10" s="3" t="s">
        <v>5</v>
      </c>
    </row>
    <row r="11" customFormat="false" ht="23.85" hidden="false" customHeight="false" outlineLevel="0" collapsed="false">
      <c r="B11" s="3" t="s">
        <v>6</v>
      </c>
    </row>
    <row r="12" customFormat="false" ht="23.85" hidden="false" customHeight="false" outlineLevel="0" collapsed="false">
      <c r="B12" s="3" t="s">
        <v>7</v>
      </c>
    </row>
    <row r="13" customFormat="false" ht="15" hidden="false" customHeight="false" outlineLevel="0" collapsed="false">
      <c r="B13" s="3" t="s">
        <v>8</v>
      </c>
    </row>
    <row r="14" customFormat="false" ht="15" hidden="false" customHeight="false" outlineLevel="0" collapsed="false">
      <c r="B14" s="3" t="s">
        <v>9</v>
      </c>
    </row>
    <row r="15" customFormat="false" ht="15" hidden="false" customHeight="false" outlineLevel="0" collapsed="false">
      <c r="B15" s="3" t="s">
        <v>10</v>
      </c>
    </row>
    <row r="16" customFormat="false" ht="15" hidden="false" customHeight="false" outlineLevel="0" collapsed="false">
      <c r="B16" s="3"/>
    </row>
    <row r="17" customFormat="false" ht="15" hidden="false" customHeight="false" outlineLevel="0" collapsed="false">
      <c r="B17" s="4" t="s">
        <v>11</v>
      </c>
    </row>
    <row r="18" customFormat="false" ht="15" hidden="false" customHeight="false" outlineLevel="0" collapsed="false">
      <c r="B18" s="5" t="s">
        <v>12</v>
      </c>
    </row>
    <row r="19" customFormat="false" ht="15" hidden="false" customHeight="false" outlineLevel="0" collapsed="false">
      <c r="B19" s="6" t="s">
        <v>13</v>
      </c>
    </row>
    <row r="20" customFormat="false" ht="15" hidden="false" customHeight="false" outlineLevel="0" collapsed="false">
      <c r="B20" s="3" t="s">
        <v>14</v>
      </c>
    </row>
    <row r="21" customFormat="false" ht="15" hidden="false" customHeight="false" outlineLevel="0" collapsed="false">
      <c r="B21" s="3"/>
    </row>
    <row r="22" customFormat="false" ht="46.25" hidden="false" customHeight="false" outlineLevel="0" collapsed="false">
      <c r="B22" s="3" t="s">
        <v>15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2" min="2" style="0" width="16"/>
    <col collapsed="false" customWidth="true" hidden="false" outlineLevel="0" max="3" min="3" style="0" width="40"/>
    <col collapsed="false" customWidth="true" hidden="false" outlineLevel="0" max="4" min="4" style="0" width="18"/>
    <col collapsed="false" customWidth="true" hidden="false" outlineLevel="0" max="5" min="5" style="0" width="32"/>
    <col collapsed="false" customWidth="true" hidden="false" outlineLevel="0" max="6" min="6" style="0" width="30"/>
  </cols>
  <sheetData>
    <row r="1" customFormat="false" ht="17.35" hidden="false" customHeight="false" outlineLevel="0" collapsed="false">
      <c r="A1" s="1" t="s">
        <v>16</v>
      </c>
    </row>
    <row r="2" customFormat="false" ht="15" hidden="false" customHeight="false" outlineLevel="0" collapsed="false">
      <c r="A2" s="2" t="s">
        <v>17</v>
      </c>
    </row>
    <row r="4" customFormat="false" ht="15" hidden="false" customHeight="false" outlineLevel="0" collapsed="false">
      <c r="A4" s="7" t="s">
        <v>18</v>
      </c>
      <c r="B4" s="7" t="s">
        <v>19</v>
      </c>
      <c r="C4" s="7" t="s">
        <v>20</v>
      </c>
      <c r="D4" s="7" t="s">
        <v>21</v>
      </c>
      <c r="E4" s="7" t="s">
        <v>22</v>
      </c>
      <c r="F4" s="7" t="s">
        <v>23</v>
      </c>
    </row>
    <row r="5" customFormat="false" ht="37.5" hidden="false" customHeight="true" outlineLevel="0" collapsed="false">
      <c r="A5" s="8" t="s">
        <v>24</v>
      </c>
      <c r="B5" s="8" t="s">
        <v>25</v>
      </c>
      <c r="C5" s="8" t="s">
        <v>26</v>
      </c>
      <c r="D5" s="8" t="s">
        <v>27</v>
      </c>
      <c r="E5" s="8" t="s">
        <v>28</v>
      </c>
      <c r="F5" s="8" t="s">
        <v>29</v>
      </c>
    </row>
    <row r="6" customFormat="false" ht="37.5" hidden="false" customHeight="true" outlineLevel="0" collapsed="false">
      <c r="A6" s="9" t="s">
        <v>30</v>
      </c>
      <c r="B6" s="9" t="s">
        <v>31</v>
      </c>
      <c r="C6" s="9" t="s">
        <v>32</v>
      </c>
      <c r="D6" s="9" t="s">
        <v>33</v>
      </c>
      <c r="E6" s="9" t="s">
        <v>34</v>
      </c>
      <c r="F6" s="9" t="s">
        <v>35</v>
      </c>
    </row>
    <row r="7" customFormat="false" ht="37.5" hidden="false" customHeight="true" outlineLevel="0" collapsed="false">
      <c r="A7" s="8" t="s">
        <v>36</v>
      </c>
      <c r="B7" s="8" t="s">
        <v>31</v>
      </c>
      <c r="C7" s="8" t="s">
        <v>37</v>
      </c>
      <c r="D7" s="8" t="s">
        <v>33</v>
      </c>
      <c r="E7" s="8" t="s">
        <v>38</v>
      </c>
      <c r="F7" s="8" t="s">
        <v>39</v>
      </c>
    </row>
    <row r="8" customFormat="false" ht="37.5" hidden="false" customHeight="true" outlineLevel="0" collapsed="false">
      <c r="A8" s="9" t="s">
        <v>40</v>
      </c>
      <c r="B8" s="9" t="s">
        <v>41</v>
      </c>
      <c r="C8" s="9" t="s">
        <v>42</v>
      </c>
      <c r="D8" s="9" t="s">
        <v>33</v>
      </c>
      <c r="E8" s="9" t="s">
        <v>43</v>
      </c>
      <c r="F8" s="9" t="s">
        <v>44</v>
      </c>
    </row>
    <row r="9" customFormat="false" ht="37.5" hidden="false" customHeight="true" outlineLevel="0" collapsed="false">
      <c r="A9" s="8" t="s">
        <v>45</v>
      </c>
      <c r="B9" s="8" t="s">
        <v>41</v>
      </c>
      <c r="C9" s="8" t="s">
        <v>46</v>
      </c>
      <c r="D9" s="8" t="s">
        <v>47</v>
      </c>
      <c r="E9" s="8" t="s">
        <v>48</v>
      </c>
      <c r="F9" s="8" t="s">
        <v>49</v>
      </c>
    </row>
    <row r="10" customFormat="false" ht="37.5" hidden="false" customHeight="true" outlineLevel="0" collapsed="false">
      <c r="A10" s="9" t="s">
        <v>50</v>
      </c>
      <c r="B10" s="9" t="s">
        <v>51</v>
      </c>
      <c r="C10" s="9" t="s">
        <v>52</v>
      </c>
      <c r="D10" s="9" t="s">
        <v>53</v>
      </c>
      <c r="E10" s="9" t="s">
        <v>54</v>
      </c>
      <c r="F10" s="9" t="s">
        <v>55</v>
      </c>
    </row>
    <row r="11" customFormat="false" ht="37.5" hidden="false" customHeight="true" outlineLevel="0" collapsed="false">
      <c r="A11" s="8" t="s">
        <v>56</v>
      </c>
      <c r="B11" s="8" t="s">
        <v>57</v>
      </c>
      <c r="C11" s="8" t="s">
        <v>58</v>
      </c>
      <c r="D11" s="8" t="s">
        <v>59</v>
      </c>
      <c r="E11" s="8" t="s">
        <v>60</v>
      </c>
      <c r="F11" s="8" t="s">
        <v>61</v>
      </c>
    </row>
    <row r="12" customFormat="false" ht="37.5" hidden="false" customHeight="true" outlineLevel="0" collapsed="false">
      <c r="A12" s="9" t="s">
        <v>62</v>
      </c>
      <c r="B12" s="9" t="s">
        <v>63</v>
      </c>
      <c r="C12" s="9" t="s">
        <v>64</v>
      </c>
      <c r="D12" s="9" t="s">
        <v>59</v>
      </c>
      <c r="E12" s="9" t="s">
        <v>65</v>
      </c>
      <c r="F12" s="9" t="s">
        <v>66</v>
      </c>
    </row>
    <row r="13" customFormat="false" ht="37.5" hidden="false" customHeight="true" outlineLevel="0" collapsed="false">
      <c r="A13" s="8" t="s">
        <v>67</v>
      </c>
      <c r="B13" s="8" t="s">
        <v>68</v>
      </c>
      <c r="C13" s="8" t="s">
        <v>69</v>
      </c>
      <c r="D13" s="8" t="s">
        <v>70</v>
      </c>
      <c r="E13" s="8" t="s">
        <v>71</v>
      </c>
      <c r="F13" s="8" t="s">
        <v>72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2" min="2" style="0" width="40"/>
    <col collapsed="false" customWidth="true" hidden="false" outlineLevel="0" max="3" min="3" style="0" width="16"/>
    <col collapsed="false" customWidth="true" hidden="false" outlineLevel="0" max="4" min="4" style="0" width="34"/>
    <col collapsed="false" customWidth="true" hidden="false" outlineLevel="0" max="5" min="5" style="0" width="32"/>
  </cols>
  <sheetData>
    <row r="1" customFormat="false" ht="17.35" hidden="false" customHeight="false" outlineLevel="0" collapsed="false">
      <c r="A1" s="1" t="s">
        <v>73</v>
      </c>
    </row>
    <row r="2" customFormat="false" ht="15" hidden="false" customHeight="false" outlineLevel="0" collapsed="false">
      <c r="A2" s="2" t="s">
        <v>74</v>
      </c>
    </row>
    <row r="4" customFormat="false" ht="15" hidden="false" customHeight="false" outlineLevel="0" collapsed="false">
      <c r="A4" s="7" t="s">
        <v>75</v>
      </c>
      <c r="B4" s="7" t="s">
        <v>76</v>
      </c>
      <c r="C4" s="7" t="s">
        <v>77</v>
      </c>
      <c r="D4" s="7" t="s">
        <v>78</v>
      </c>
      <c r="E4" s="7" t="s">
        <v>79</v>
      </c>
    </row>
    <row r="5" customFormat="false" ht="39.75" hidden="false" customHeight="true" outlineLevel="0" collapsed="false">
      <c r="A5" s="8" t="s">
        <v>36</v>
      </c>
      <c r="B5" s="8" t="s">
        <v>80</v>
      </c>
      <c r="C5" s="8" t="s">
        <v>81</v>
      </c>
      <c r="D5" s="8" t="s">
        <v>82</v>
      </c>
      <c r="E5" s="8" t="s">
        <v>83</v>
      </c>
    </row>
    <row r="6" customFormat="false" ht="39.75" hidden="false" customHeight="true" outlineLevel="0" collapsed="false">
      <c r="A6" s="9" t="s">
        <v>40</v>
      </c>
      <c r="B6" s="9" t="s">
        <v>84</v>
      </c>
      <c r="C6" s="9" t="s">
        <v>85</v>
      </c>
      <c r="D6" s="9" t="s">
        <v>86</v>
      </c>
      <c r="E6" s="9" t="s">
        <v>87</v>
      </c>
    </row>
    <row r="7" customFormat="false" ht="39.75" hidden="false" customHeight="true" outlineLevel="0" collapsed="false">
      <c r="A7" s="8" t="s">
        <v>45</v>
      </c>
      <c r="B7" s="8" t="s">
        <v>88</v>
      </c>
      <c r="C7" s="8" t="s">
        <v>89</v>
      </c>
      <c r="D7" s="8" t="s">
        <v>90</v>
      </c>
      <c r="E7" s="8" t="s">
        <v>91</v>
      </c>
    </row>
    <row r="8" customFormat="false" ht="39.75" hidden="false" customHeight="true" outlineLevel="0" collapsed="false">
      <c r="A8" s="9" t="s">
        <v>50</v>
      </c>
      <c r="B8" s="9" t="s">
        <v>92</v>
      </c>
      <c r="C8" s="9" t="s">
        <v>89</v>
      </c>
      <c r="D8" s="9" t="s">
        <v>93</v>
      </c>
      <c r="E8" s="9" t="s">
        <v>94</v>
      </c>
    </row>
    <row r="9" customFormat="false" ht="39.75" hidden="false" customHeight="true" outlineLevel="0" collapsed="false">
      <c r="A9" s="8" t="s">
        <v>56</v>
      </c>
      <c r="B9" s="8" t="s">
        <v>95</v>
      </c>
      <c r="C9" s="8" t="s">
        <v>96</v>
      </c>
      <c r="D9" s="8" t="s">
        <v>97</v>
      </c>
      <c r="E9" s="8" t="s">
        <v>98</v>
      </c>
    </row>
    <row r="10" customFormat="false" ht="39.75" hidden="false" customHeight="true" outlineLevel="0" collapsed="false">
      <c r="A10" s="9" t="s">
        <v>99</v>
      </c>
      <c r="B10" s="9" t="s">
        <v>100</v>
      </c>
      <c r="C10" s="9" t="s">
        <v>101</v>
      </c>
      <c r="D10" s="9" t="s">
        <v>102</v>
      </c>
      <c r="E10" s="9" t="s">
        <v>103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6" min="2" style="0" width="16"/>
    <col collapsed="false" customWidth="true" hidden="false" outlineLevel="0" max="7" min="7" style="0" width="18"/>
  </cols>
  <sheetData>
    <row r="1" customFormat="false" ht="17.35" hidden="false" customHeight="false" outlineLevel="0" collapsed="false">
      <c r="A1" s="1" t="s">
        <v>104</v>
      </c>
    </row>
    <row r="2" customFormat="false" ht="15" hidden="false" customHeight="false" outlineLevel="0" collapsed="false">
      <c r="A2" s="2" t="s">
        <v>105</v>
      </c>
    </row>
    <row r="4" customFormat="false" ht="15" hidden="false" customHeight="false" outlineLevel="0" collapsed="false">
      <c r="A4" s="7" t="s">
        <v>106</v>
      </c>
      <c r="B4" s="7" t="s">
        <v>107</v>
      </c>
      <c r="C4" s="7" t="s">
        <v>108</v>
      </c>
      <c r="D4" s="7" t="s">
        <v>109</v>
      </c>
      <c r="E4" s="7" t="s">
        <v>110</v>
      </c>
      <c r="F4" s="7" t="s">
        <v>111</v>
      </c>
      <c r="G4" s="7" t="s">
        <v>112</v>
      </c>
    </row>
    <row r="5" customFormat="false" ht="15" hidden="false" customHeight="false" outlineLevel="0" collapsed="false">
      <c r="A5" s="10" t="s">
        <v>113</v>
      </c>
      <c r="B5" s="11" t="n">
        <v>0.9</v>
      </c>
      <c r="C5" s="12" t="n">
        <v>380000</v>
      </c>
      <c r="D5" s="12" t="n">
        <v>400000</v>
      </c>
      <c r="E5" s="12" t="n">
        <v>410000</v>
      </c>
      <c r="F5" s="13" t="n">
        <v>420000</v>
      </c>
      <c r="G5" s="12" t="n">
        <f aca="false">B5*F5</f>
        <v>378000</v>
      </c>
    </row>
    <row r="6" customFormat="false" ht="15" hidden="false" customHeight="false" outlineLevel="0" collapsed="false">
      <c r="A6" s="10" t="s">
        <v>114</v>
      </c>
      <c r="B6" s="11" t="n">
        <v>0.5</v>
      </c>
      <c r="C6" s="12" t="n">
        <v>600000</v>
      </c>
      <c r="D6" s="12" t="n">
        <v>620000</v>
      </c>
      <c r="E6" s="12" t="n">
        <v>590000</v>
      </c>
      <c r="F6" s="13" t="n">
        <v>600000</v>
      </c>
      <c r="G6" s="12" t="n">
        <f aca="false">B6*F6</f>
        <v>300000</v>
      </c>
    </row>
    <row r="7" customFormat="false" ht="15" hidden="false" customHeight="false" outlineLevel="0" collapsed="false">
      <c r="A7" s="10" t="s">
        <v>115</v>
      </c>
      <c r="B7" s="11" t="n">
        <v>0.2</v>
      </c>
      <c r="C7" s="12" t="n">
        <v>1500000</v>
      </c>
      <c r="D7" s="12" t="n">
        <v>1450000</v>
      </c>
      <c r="E7" s="12" t="n">
        <v>1520000</v>
      </c>
      <c r="F7" s="13" t="n">
        <v>1480000</v>
      </c>
      <c r="G7" s="12" t="n">
        <f aca="false">B7*F7</f>
        <v>296000</v>
      </c>
    </row>
    <row r="8" customFormat="false" ht="15" hidden="false" customHeight="false" outlineLevel="0" collapsed="false">
      <c r="A8" s="10" t="s">
        <v>116</v>
      </c>
      <c r="B8" s="11" t="n">
        <v>0.05</v>
      </c>
      <c r="C8" s="12" t="n">
        <v>900000</v>
      </c>
      <c r="D8" s="12" t="n">
        <v>880000</v>
      </c>
      <c r="E8" s="12" t="n">
        <v>910000</v>
      </c>
      <c r="F8" s="13" t="n">
        <v>950000</v>
      </c>
      <c r="G8" s="12" t="n">
        <f aca="false">B8*F8</f>
        <v>47500</v>
      </c>
    </row>
    <row r="9" customFormat="false" ht="15" hidden="false" customHeight="false" outlineLevel="0" collapsed="false">
      <c r="A9" s="14" t="s">
        <v>117</v>
      </c>
      <c r="G9" s="15" t="n">
        <f aca="false">SUM(G5:G8)</f>
        <v>1021500</v>
      </c>
    </row>
    <row r="10" customFormat="false" ht="15" hidden="false" customHeight="false" outlineLevel="0" collapsed="false">
      <c r="A10" s="14" t="s">
        <v>118</v>
      </c>
      <c r="F10" s="15" t="n">
        <f aca="false">SUM(F5:F7)-SUM(E5:E7)</f>
        <v>-20000</v>
      </c>
    </row>
    <row r="12" customFormat="false" ht="85.05" hidden="false" customHeight="false" outlineLevel="0" collapsed="false">
      <c r="A12" s="16" t="s">
        <v>119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20"/>
    <col collapsed="false" customWidth="true" hidden="false" outlineLevel="0" max="3" min="3" style="0" width="22"/>
    <col collapsed="false" customWidth="true" hidden="false" outlineLevel="0" max="4" min="4" style="0" width="20"/>
    <col collapsed="false" customWidth="true" hidden="false" outlineLevel="0" max="5" min="5" style="0" width="34"/>
  </cols>
  <sheetData>
    <row r="1" customFormat="false" ht="17.35" hidden="false" customHeight="false" outlineLevel="0" collapsed="false">
      <c r="A1" s="1" t="s">
        <v>120</v>
      </c>
    </row>
    <row r="2" customFormat="false" ht="15" hidden="false" customHeight="false" outlineLevel="0" collapsed="false">
      <c r="A2" s="2" t="s">
        <v>121</v>
      </c>
    </row>
    <row r="4" customFormat="false" ht="15" hidden="false" customHeight="false" outlineLevel="0" collapsed="false">
      <c r="A4" s="7" t="s">
        <v>122</v>
      </c>
      <c r="B4" s="7" t="s">
        <v>123</v>
      </c>
      <c r="C4" s="7" t="s">
        <v>124</v>
      </c>
      <c r="D4" s="7" t="s">
        <v>125</v>
      </c>
      <c r="E4" s="7" t="s">
        <v>126</v>
      </c>
    </row>
    <row r="5" customFormat="false" ht="33.75" hidden="false" customHeight="true" outlineLevel="0" collapsed="false">
      <c r="A5" s="8" t="s">
        <v>127</v>
      </c>
      <c r="B5" s="8" t="s">
        <v>41</v>
      </c>
      <c r="C5" s="8" t="s">
        <v>128</v>
      </c>
      <c r="D5" s="8" t="s">
        <v>129</v>
      </c>
      <c r="E5" s="8" t="s">
        <v>130</v>
      </c>
    </row>
    <row r="6" customFormat="false" ht="33.75" hidden="false" customHeight="true" outlineLevel="0" collapsed="false">
      <c r="A6" s="9" t="s">
        <v>131</v>
      </c>
      <c r="B6" s="9" t="s">
        <v>41</v>
      </c>
      <c r="C6" s="9" t="s">
        <v>132</v>
      </c>
      <c r="D6" s="9" t="s">
        <v>133</v>
      </c>
      <c r="E6" s="9" t="s">
        <v>134</v>
      </c>
    </row>
    <row r="7" customFormat="false" ht="33.75" hidden="false" customHeight="true" outlineLevel="0" collapsed="false">
      <c r="A7" s="8" t="s">
        <v>135</v>
      </c>
      <c r="B7" s="8" t="s">
        <v>136</v>
      </c>
      <c r="C7" s="8" t="s">
        <v>137</v>
      </c>
      <c r="D7" s="8" t="s">
        <v>138</v>
      </c>
      <c r="E7" s="8" t="s">
        <v>139</v>
      </c>
    </row>
    <row r="8" customFormat="false" ht="33.75" hidden="false" customHeight="true" outlineLevel="0" collapsed="false">
      <c r="A8" s="9" t="s">
        <v>140</v>
      </c>
      <c r="B8" s="9" t="s">
        <v>41</v>
      </c>
      <c r="C8" s="9" t="s">
        <v>141</v>
      </c>
      <c r="D8" s="9" t="s">
        <v>142</v>
      </c>
      <c r="E8" s="9" t="s">
        <v>143</v>
      </c>
    </row>
    <row r="9" customFormat="false" ht="33.75" hidden="false" customHeight="true" outlineLevel="0" collapsed="false">
      <c r="A9" s="8" t="s">
        <v>144</v>
      </c>
      <c r="B9" s="8" t="s">
        <v>41</v>
      </c>
      <c r="C9" s="8" t="s">
        <v>145</v>
      </c>
      <c r="D9" s="8" t="s">
        <v>146</v>
      </c>
      <c r="E9" s="8" t="s">
        <v>147</v>
      </c>
    </row>
    <row r="10" customFormat="false" ht="15" hidden="false" customHeight="false" outlineLevel="0" collapsed="false">
      <c r="A10" s="17"/>
      <c r="B10" s="17"/>
      <c r="C10" s="17"/>
      <c r="D10" s="17"/>
      <c r="E10" s="17"/>
    </row>
    <row r="11" customFormat="false" ht="15" hidden="false" customHeight="false" outlineLevel="0" collapsed="false">
      <c r="A11" s="17"/>
      <c r="B11" s="17"/>
      <c r="C11" s="17"/>
      <c r="D11" s="17"/>
      <c r="E11" s="17"/>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36"/>
    <col collapsed="false" customWidth="true" hidden="false" outlineLevel="0" max="3" min="3" style="0" width="40"/>
    <col collapsed="false" customWidth="true" hidden="false" outlineLevel="0" max="4" min="4" style="0" width="30"/>
    <col collapsed="false" customWidth="true" hidden="false" outlineLevel="0" max="5" min="5" style="0" width="14"/>
  </cols>
  <sheetData>
    <row r="1" customFormat="false" ht="17.35" hidden="false" customHeight="false" outlineLevel="0" collapsed="false">
      <c r="A1" s="1" t="s">
        <v>148</v>
      </c>
    </row>
    <row r="2" customFormat="false" ht="15" hidden="false" customHeight="false" outlineLevel="0" collapsed="false">
      <c r="A2" s="2" t="s">
        <v>149</v>
      </c>
    </row>
    <row r="4" customFormat="false" ht="15" hidden="false" customHeight="false" outlineLevel="0" collapsed="false">
      <c r="A4" s="7" t="s">
        <v>150</v>
      </c>
      <c r="B4" s="7" t="s">
        <v>151</v>
      </c>
      <c r="C4" s="7" t="s">
        <v>152</v>
      </c>
      <c r="D4" s="7" t="s">
        <v>21</v>
      </c>
      <c r="E4" s="7" t="s">
        <v>153</v>
      </c>
    </row>
    <row r="5" customFormat="false" ht="54" hidden="false" customHeight="true" outlineLevel="0" collapsed="false">
      <c r="A5" s="8" t="s">
        <v>154</v>
      </c>
      <c r="B5" s="8" t="s">
        <v>155</v>
      </c>
      <c r="C5" s="8" t="s">
        <v>156</v>
      </c>
      <c r="D5" s="8" t="s">
        <v>59</v>
      </c>
      <c r="E5" s="18" t="n">
        <v>0</v>
      </c>
    </row>
    <row r="6" customFormat="false" ht="54" hidden="false" customHeight="true" outlineLevel="0" collapsed="false">
      <c r="A6" s="9" t="s">
        <v>157</v>
      </c>
      <c r="B6" s="9" t="s">
        <v>158</v>
      </c>
      <c r="C6" s="9" t="s">
        <v>159</v>
      </c>
      <c r="D6" s="9" t="s">
        <v>47</v>
      </c>
      <c r="E6" s="18" t="n">
        <v>0</v>
      </c>
    </row>
    <row r="7" customFormat="false" ht="54" hidden="false" customHeight="true" outlineLevel="0" collapsed="false">
      <c r="A7" s="8" t="s">
        <v>160</v>
      </c>
      <c r="B7" s="8" t="s">
        <v>161</v>
      </c>
      <c r="C7" s="8" t="s">
        <v>162</v>
      </c>
      <c r="D7" s="8" t="s">
        <v>163</v>
      </c>
      <c r="E7" s="18" t="n">
        <v>0</v>
      </c>
    </row>
    <row r="8" customFormat="false" ht="54" hidden="false" customHeight="true" outlineLevel="0" collapsed="false">
      <c r="A8" s="9" t="s">
        <v>164</v>
      </c>
      <c r="B8" s="9" t="s">
        <v>165</v>
      </c>
      <c r="C8" s="9" t="s">
        <v>166</v>
      </c>
      <c r="D8" s="9" t="s">
        <v>167</v>
      </c>
      <c r="E8" s="18" t="n">
        <v>0</v>
      </c>
    </row>
    <row r="9" customFormat="false" ht="15" hidden="false" customHeight="false" outlineLevel="0" collapsed="false">
      <c r="D9" s="14" t="s">
        <v>168</v>
      </c>
      <c r="E9" s="19" t="n">
        <f aca="false">AVERAGE(E5:E8)</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52"/>
    <col collapsed="false" customWidth="true" hidden="false" outlineLevel="0" max="3" min="3" style="0" width="40"/>
    <col collapsed="false" customWidth="true" hidden="false" outlineLevel="0" max="4" min="4" style="0" width="12"/>
    <col collapsed="false" customWidth="true" hidden="false" outlineLevel="0" max="5" min="5" style="0" width="14"/>
    <col collapsed="false" customWidth="true" hidden="false" outlineLevel="0" max="6" min="6" style="0" width="10"/>
  </cols>
  <sheetData>
    <row r="1" customFormat="false" ht="17.35" hidden="false" customHeight="false" outlineLevel="0" collapsed="false">
      <c r="A1" s="1" t="s">
        <v>169</v>
      </c>
    </row>
    <row r="2" customFormat="false" ht="15" hidden="false" customHeight="false" outlineLevel="0" collapsed="false">
      <c r="A2" s="2" t="s">
        <v>170</v>
      </c>
    </row>
    <row r="4" customFormat="false" ht="15" hidden="false" customHeight="false" outlineLevel="0" collapsed="false">
      <c r="A4" s="7" t="s">
        <v>171</v>
      </c>
      <c r="B4" s="7" t="s">
        <v>172</v>
      </c>
      <c r="C4" s="7" t="s">
        <v>173</v>
      </c>
      <c r="D4" s="7" t="s">
        <v>174</v>
      </c>
      <c r="E4" s="7" t="s">
        <v>175</v>
      </c>
      <c r="F4" s="7" t="s">
        <v>176</v>
      </c>
    </row>
    <row r="5" customFormat="false" ht="45.75" hidden="false" customHeight="true" outlineLevel="0" collapsed="false">
      <c r="A5" s="20" t="s">
        <v>177</v>
      </c>
      <c r="B5" s="8" t="s">
        <v>178</v>
      </c>
      <c r="C5" s="8" t="s">
        <v>179</v>
      </c>
      <c r="D5" s="21" t="n">
        <v>3</v>
      </c>
      <c r="E5" s="21" t="n">
        <v>2</v>
      </c>
      <c r="F5" s="22" t="n">
        <f aca="false">D5-E5</f>
        <v>1</v>
      </c>
    </row>
    <row r="6" customFormat="false" ht="45.75" hidden="false" customHeight="true" outlineLevel="0" collapsed="false">
      <c r="A6" s="20" t="s">
        <v>180</v>
      </c>
      <c r="B6" s="8" t="s">
        <v>181</v>
      </c>
      <c r="C6" s="8" t="s">
        <v>182</v>
      </c>
      <c r="D6" s="21" t="n">
        <v>3</v>
      </c>
      <c r="E6" s="21" t="n">
        <v>2</v>
      </c>
      <c r="F6" s="22" t="n">
        <f aca="false">D6-E6</f>
        <v>1</v>
      </c>
    </row>
    <row r="7" customFormat="false" ht="45.75" hidden="false" customHeight="true" outlineLevel="0" collapsed="false">
      <c r="A7" s="20" t="s">
        <v>183</v>
      </c>
      <c r="B7" s="8" t="s">
        <v>184</v>
      </c>
      <c r="C7" s="8" t="s">
        <v>185</v>
      </c>
      <c r="D7" s="21" t="n">
        <v>3</v>
      </c>
      <c r="E7" s="21" t="n">
        <v>2</v>
      </c>
      <c r="F7" s="22" t="n">
        <f aca="false">D7-E7</f>
        <v>1</v>
      </c>
    </row>
    <row r="8" customFormat="false" ht="15" hidden="false" customHeight="false" outlineLevel="0" collapsed="false">
      <c r="B8" s="14" t="s">
        <v>186</v>
      </c>
      <c r="D8" s="23" t="n">
        <f aca="false">AVERAGE(D5:D7)</f>
        <v>3</v>
      </c>
      <c r="E8" s="23" t="n">
        <f aca="false">AVERAGE(E5:E7)</f>
        <v>2</v>
      </c>
    </row>
    <row r="10" customFormat="false" ht="32.8" hidden="false" customHeight="false" outlineLevel="0" collapsed="false">
      <c r="B10" s="16" t="s">
        <v>187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2026-08-08T10:17:04Z</dcterms:created>
  <dc:creator>openpyxl</dc:creator>
  <dc:description/>
  <dc:language>en-US</dc:language>
  <cp:lastModifiedBy/>
  <dcterms:modified xsi:type="dcterms:W3CDTF">2026-08-08T10:17:04Z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